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R14" i="1" l="1"/>
  <c r="Q14" i="1"/>
  <c r="O14" i="1"/>
  <c r="N14" i="1"/>
  <c r="M14" i="1"/>
  <c r="L14" i="1"/>
  <c r="K14" i="1"/>
  <c r="J14" i="1"/>
  <c r="I14" i="1"/>
  <c r="H14" i="1"/>
  <c r="G14" i="1"/>
  <c r="F14" i="1"/>
  <c r="E14" i="1"/>
  <c r="P13" i="1"/>
  <c r="P12" i="1"/>
  <c r="P11" i="1"/>
  <c r="P10" i="1"/>
  <c r="P9" i="1"/>
  <c r="P14" i="1" s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<sst xmlns="http://schemas.openxmlformats.org/spreadsheetml/2006/main" count="27" uniqueCount="22">
  <si>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</si>
  <si>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</si>
  <si>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</si>
  <si>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</si>
  <si>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</si>
  <si>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</si>
  <si>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</si>
  <si>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</si>
  <si>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</si>
  <si>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</si>
  <si>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</si>
  <si>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</si>
  <si>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</si>
  <si>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</si>
  <si>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</si>
  <si>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</si>
  <si>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</si>
  <si>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</si>
  <si>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</si>
  <si>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</si>
  <si>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</si>
  <si>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19.08.2017 г. по 8:00 20.08.2017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</si>
</sst>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2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3" fontId="8" fillId="0" borderId="6" xfId="6" applyNumberFormat="1" applyFont="1" applyFill="1" applyBorder="1" applyAlignment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 wrapText="1"/>
    </xf>
    <xf numFmtId="3" fontId="8" fillId="4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center" vertical="center"/>
    </xf>
    <xf numFmtId="1" fontId="10" fillId="4" borderId="6" xfId="0" applyNumberFormat="1" applyFont="1" applyFill="1" applyBorder="1" applyAlignment="1">
      <alignment horizontal="center" vertical="center" wrapText="1"/>
    </xf>
    <xf numFmtId="3" fontId="10" fillId="4" borderId="6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R14"/>
  <sheetViews>
    <sheetView tabSelected="1" workbookViewId="0">
      <selection activeCell="C4" sqref="C4:R14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5703125" customWidth="1"/>
    <col min="13" max="17" width="12.7109375" customWidth="1"/>
  </cols>
  <sheetData>
    <row r="4" spans="3:18" ht="18.75" x14ac:dyDescent="0.3">
      <c r="C4" s="27" t="s">
        <v>21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6" spans="3:18" ht="41.25" customHeight="1" x14ac:dyDescent="0.25">
      <c r="C6" s="28" t="s">
        <v>0</v>
      </c>
      <c r="D6" s="28" t="s">
        <v>1</v>
      </c>
      <c r="E6" s="28" t="s">
        <v>2</v>
      </c>
      <c r="F6" s="28" t="s">
        <v>3</v>
      </c>
      <c r="G6" s="28" t="s">
        <v>4</v>
      </c>
      <c r="H6" s="28" t="s">
        <v>5</v>
      </c>
      <c r="I6" s="28" t="s">
        <v>6</v>
      </c>
      <c r="J6" s="28" t="s">
        <v>7</v>
      </c>
      <c r="K6" s="28" t="s">
        <v>8</v>
      </c>
      <c r="L6" s="20" t="s">
        <v>19</v>
      </c>
      <c r="M6" s="31"/>
      <c r="N6" s="31"/>
      <c r="O6" s="31"/>
      <c r="P6" s="21"/>
      <c r="Q6" s="16" t="s">
        <v>9</v>
      </c>
      <c r="R6" s="17"/>
    </row>
    <row r="7" spans="3:18" ht="30" x14ac:dyDescent="0.25">
      <c r="C7" s="29"/>
      <c r="D7" s="29"/>
      <c r="E7" s="29"/>
      <c r="F7" s="29"/>
      <c r="G7" s="29"/>
      <c r="H7" s="29"/>
      <c r="I7" s="29"/>
      <c r="J7" s="29"/>
      <c r="K7" s="29"/>
      <c r="L7" s="20" t="s">
        <v>10</v>
      </c>
      <c r="M7" s="21"/>
      <c r="N7" s="20" t="s">
        <v>11</v>
      </c>
      <c r="O7" s="21"/>
      <c r="P7" s="1" t="s">
        <v>12</v>
      </c>
      <c r="Q7" s="18"/>
      <c r="R7" s="19"/>
    </row>
    <row r="8" spans="3:18" x14ac:dyDescent="0.25">
      <c r="C8" s="30"/>
      <c r="D8" s="30"/>
      <c r="E8" s="30"/>
      <c r="F8" s="30"/>
      <c r="G8" s="30"/>
      <c r="H8" s="30"/>
      <c r="I8" s="30"/>
      <c r="J8" s="30"/>
      <c r="K8" s="30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6" t="s">
        <v>15</v>
      </c>
      <c r="D9" s="22">
        <v>42966</v>
      </c>
      <c r="E9" s="6">
        <v>0</v>
      </c>
      <c r="F9" s="6">
        <v>0</v>
      </c>
      <c r="G9" s="9">
        <v>62</v>
      </c>
      <c r="H9" s="10">
        <v>728150</v>
      </c>
      <c r="I9" s="10">
        <v>20000</v>
      </c>
      <c r="J9" s="9">
        <v>149</v>
      </c>
      <c r="K9" s="9">
        <v>58</v>
      </c>
      <c r="L9" s="9">
        <v>7</v>
      </c>
      <c r="M9" s="9">
        <v>5</v>
      </c>
      <c r="N9" s="9">
        <v>12</v>
      </c>
      <c r="O9" s="9">
        <v>13</v>
      </c>
      <c r="P9" s="9">
        <f>O9+M9</f>
        <v>18</v>
      </c>
      <c r="Q9" s="11">
        <v>10</v>
      </c>
      <c r="R9" s="11">
        <v>5</v>
      </c>
    </row>
    <row r="10" spans="3:18" x14ac:dyDescent="0.25">
      <c r="C10" s="3" t="s">
        <v>16</v>
      </c>
      <c r="D10" s="23"/>
      <c r="E10" s="7"/>
      <c r="F10" s="7"/>
      <c r="G10" s="12"/>
      <c r="H10" s="13"/>
      <c r="I10" s="13"/>
      <c r="J10" s="12"/>
      <c r="K10" s="12"/>
      <c r="L10" s="12"/>
      <c r="M10" s="12"/>
      <c r="N10" s="12"/>
      <c r="O10" s="12"/>
      <c r="P10" s="9">
        <f t="shared" ref="P10:P13" si="0">O10+M10</f>
        <v>0</v>
      </c>
      <c r="Q10" s="7"/>
      <c r="R10" s="14"/>
    </row>
    <row r="11" spans="3:18" x14ac:dyDescent="0.25">
      <c r="C11" s="3" t="s">
        <v>17</v>
      </c>
      <c r="D11" s="23"/>
      <c r="E11" s="7">
        <v>0</v>
      </c>
      <c r="F11" s="7">
        <v>0</v>
      </c>
      <c r="G11" s="12">
        <v>0</v>
      </c>
      <c r="H11" s="13">
        <v>163337</v>
      </c>
      <c r="I11" s="13">
        <v>0</v>
      </c>
      <c r="J11" s="12">
        <v>0</v>
      </c>
      <c r="K11" s="12">
        <v>0</v>
      </c>
      <c r="L11" s="12">
        <v>1</v>
      </c>
      <c r="M11" s="12">
        <v>1</v>
      </c>
      <c r="N11" s="12">
        <v>0</v>
      </c>
      <c r="O11" s="12">
        <v>0</v>
      </c>
      <c r="P11" s="9">
        <f t="shared" si="0"/>
        <v>1</v>
      </c>
      <c r="Q11" s="15">
        <v>0</v>
      </c>
      <c r="R11" s="15">
        <v>0</v>
      </c>
    </row>
    <row r="12" spans="3:18" x14ac:dyDescent="0.25">
      <c r="C12" s="6" t="s">
        <v>18</v>
      </c>
      <c r="D12" s="23"/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f t="shared" si="0"/>
        <v>0</v>
      </c>
      <c r="Q12" s="8">
        <v>0</v>
      </c>
      <c r="R12" s="8">
        <v>0</v>
      </c>
    </row>
    <row r="13" spans="3:18" x14ac:dyDescent="0.25">
      <c r="C13" s="3" t="s">
        <v>20</v>
      </c>
      <c r="D13" s="24"/>
      <c r="E13" s="4">
        <v>0</v>
      </c>
      <c r="F13" s="4">
        <v>0</v>
      </c>
      <c r="G13" s="4">
        <v>9</v>
      </c>
      <c r="H13" s="4">
        <v>0</v>
      </c>
      <c r="I13" s="4">
        <v>39324</v>
      </c>
      <c r="J13" s="4">
        <v>0</v>
      </c>
      <c r="K13" s="4">
        <v>15</v>
      </c>
      <c r="L13" s="4">
        <v>3</v>
      </c>
      <c r="M13" s="4">
        <v>3</v>
      </c>
      <c r="N13" s="4">
        <v>0</v>
      </c>
      <c r="O13" s="4">
        <v>0</v>
      </c>
      <c r="P13" s="9">
        <f t="shared" si="0"/>
        <v>3</v>
      </c>
      <c r="Q13" s="4">
        <v>35</v>
      </c>
      <c r="R13" s="4">
        <v>0</v>
      </c>
    </row>
    <row r="14" spans="3:18" x14ac:dyDescent="0.25">
      <c r="C14" s="25"/>
      <c r="D14" s="26"/>
      <c r="E14" s="5">
        <f>E9+E10+E11+E12+E13</f>
        <v>0</v>
      </c>
      <c r="F14" s="5">
        <f t="shared" ref="F14" si="1">F9+F10+F11+F12+F13</f>
        <v>0</v>
      </c>
      <c r="G14" s="5">
        <f>SUM(G9:G13)</f>
        <v>71</v>
      </c>
      <c r="H14" s="5">
        <f>SUM(H9:H13)</f>
        <v>891487</v>
      </c>
      <c r="I14" s="5">
        <f t="shared" ref="I14" si="2">I9+I10+I11+I12+I13</f>
        <v>59324</v>
      </c>
      <c r="J14" s="5">
        <f>SUM(J9:J13)</f>
        <v>149</v>
      </c>
      <c r="K14" s="5">
        <f t="shared" ref="K14:L14" si="3">K9+K10+K11+K12+K13</f>
        <v>73</v>
      </c>
      <c r="L14" s="5">
        <f t="shared" si="3"/>
        <v>11</v>
      </c>
      <c r="M14" s="5">
        <f>SUM(M9:M13)</f>
        <v>9</v>
      </c>
      <c r="N14" s="5">
        <f t="shared" ref="N14:O14" si="4">N9+N10+N11+N12+N13</f>
        <v>12</v>
      </c>
      <c r="O14" s="5">
        <f t="shared" si="4"/>
        <v>13</v>
      </c>
      <c r="P14" s="5">
        <f>P9+P10+P11+P12+P13</f>
        <v>22</v>
      </c>
      <c r="Q14" s="5">
        <f t="shared" ref="Q14:R14" si="5">Q9+Q10+Q11+Q12+Q13</f>
        <v>45</v>
      </c>
      <c r="R14" s="5">
        <f t="shared" si="5"/>
        <v>5</v>
      </c>
    </row>
  </sheetData>
  <mergeCells count="16">
    <mergeCell ref="C4:N4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P6"/>
    <mergeCell ref="Q6:R7"/>
    <mergeCell ref="L7:M7"/>
    <mergeCell ref="N7:O7"/>
    <mergeCell ref="D9:D13"/>
    <mergeCell ref="C14:D14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19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BC6E22-7660-47D5-A02B-9062532517A9}"/>
</file>

<file path=customXml/itemProps2.xml><?xml version="1.0" encoding="utf-8"?>
<ds:datastoreItem xmlns:ds="http://schemas.openxmlformats.org/officeDocument/2006/customXml" ds:itemID="{FB053FC7-B7AF-429C-BB33-C7508EBE1D3C}"/>
</file>

<file path=customXml/itemProps3.xml><?xml version="1.0" encoding="utf-8"?>
<ds:datastoreItem xmlns:ds="http://schemas.openxmlformats.org/officeDocument/2006/customXml" ds:itemID="{F2400EA2-2EB4-4CE7-8D54-D88D9CD399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2017-08-21T07:28:30Z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